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 activeTab="1"/>
  </bookViews>
  <sheets>
    <sheet name="Sostenimiento 1" sheetId="2" r:id="rId1"/>
    <sheet name="Sostenimiento PUB y PRIV" sheetId="1" r:id="rId2"/>
  </sheets>
  <calcPr calcId="125725"/>
</workbook>
</file>

<file path=xl/calcChain.xml><?xml version="1.0" encoding="utf-8"?>
<calcChain xmlns="http://schemas.openxmlformats.org/spreadsheetml/2006/main">
  <c r="M15" i="1"/>
  <c r="L15"/>
  <c r="K15"/>
  <c r="J15"/>
  <c r="M14"/>
  <c r="L14"/>
  <c r="K14"/>
  <c r="J14"/>
  <c r="M13"/>
  <c r="L13"/>
  <c r="K13"/>
  <c r="J13"/>
  <c r="M12"/>
  <c r="L12"/>
  <c r="K12"/>
  <c r="J12"/>
  <c r="I16"/>
  <c r="H16"/>
  <c r="G16"/>
  <c r="F16"/>
  <c r="E16"/>
  <c r="D16"/>
  <c r="C16"/>
  <c r="B16"/>
  <c r="G29" i="2"/>
  <c r="L30"/>
  <c r="K30"/>
  <c r="H30"/>
  <c r="G28"/>
  <c r="C30"/>
  <c r="J30"/>
  <c r="I30"/>
  <c r="F30"/>
  <c r="E30"/>
  <c r="G27"/>
  <c r="G25"/>
  <c r="L26"/>
  <c r="K26"/>
  <c r="H26"/>
  <c r="G24"/>
  <c r="C26"/>
  <c r="J26"/>
  <c r="I26"/>
  <c r="F26"/>
  <c r="E26"/>
  <c r="G23"/>
  <c r="G21"/>
  <c r="L22"/>
  <c r="K22"/>
  <c r="H22"/>
  <c r="G20"/>
  <c r="C22"/>
  <c r="J22"/>
  <c r="I22"/>
  <c r="F22"/>
  <c r="E22"/>
  <c r="G19"/>
  <c r="G17"/>
  <c r="L18"/>
  <c r="K18"/>
  <c r="H18"/>
  <c r="G16"/>
  <c r="C18"/>
  <c r="J18"/>
  <c r="I18"/>
  <c r="F18"/>
  <c r="E18"/>
  <c r="G15"/>
  <c r="L33"/>
  <c r="K33"/>
  <c r="J33"/>
  <c r="I33"/>
  <c r="H33"/>
  <c r="F33"/>
  <c r="E33"/>
  <c r="G13"/>
  <c r="C33"/>
  <c r="L32"/>
  <c r="K32"/>
  <c r="J32"/>
  <c r="I32"/>
  <c r="H32"/>
  <c r="F32"/>
  <c r="E32"/>
  <c r="G12"/>
  <c r="C32"/>
  <c r="L31"/>
  <c r="K31"/>
  <c r="J14"/>
  <c r="I14"/>
  <c r="H31"/>
  <c r="F14"/>
  <c r="E14"/>
  <c r="G11"/>
  <c r="C31"/>
  <c r="M11" i="1" l="1"/>
  <c r="M16" s="1"/>
  <c r="L11"/>
  <c r="L16" s="1"/>
  <c r="K11"/>
  <c r="K16" s="1"/>
  <c r="J11"/>
  <c r="J16" s="1"/>
  <c r="G30" i="2"/>
  <c r="G31"/>
  <c r="G14"/>
  <c r="C34"/>
  <c r="H34"/>
  <c r="L34"/>
  <c r="G18"/>
  <c r="K34"/>
  <c r="G33"/>
  <c r="G22"/>
  <c r="G32"/>
  <c r="G26"/>
  <c r="D14"/>
  <c r="H14"/>
  <c r="L14"/>
  <c r="D18"/>
  <c r="D22"/>
  <c r="D26"/>
  <c r="D30"/>
  <c r="F31"/>
  <c r="F34" s="1"/>
  <c r="J31"/>
  <c r="J34" s="1"/>
  <c r="D32"/>
  <c r="C14"/>
  <c r="K14"/>
  <c r="E31"/>
  <c r="E34" s="1"/>
  <c r="I31"/>
  <c r="I34" s="1"/>
  <c r="D31"/>
  <c r="D33"/>
  <c r="D34" l="1"/>
  <c r="G34"/>
</calcChain>
</file>

<file path=xl/sharedStrings.xml><?xml version="1.0" encoding="utf-8"?>
<sst xmlns="http://schemas.openxmlformats.org/spreadsheetml/2006/main" count="77" uniqueCount="33">
  <si>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</si>
  <si>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</si>
  <si>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</si>
  <si>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</si>
  <si>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</si>
  <si>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</si>
  <si>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</si>
  <si>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</si>
  <si>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</si>
  <si>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</si>
  <si>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</si>
  <si>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</si>
  <si>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</si>
  <si>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</si>
  <si>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</si>
  <si>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Públicos</t>
  </si>
  <si>
    <t>Privados</t>
  </si>
  <si>
    <t>Alumnos, Grupos, Docentes y Escuelas por Sostenimiento</t>
  </si>
  <si>
    <t>Sostenimiento</t>
  </si>
  <si>
    <t>Alumnos de nuevo ingreso a 1ro</t>
  </si>
  <si>
    <t>1ro</t>
  </si>
  <si>
    <t>2do</t>
  </si>
  <si>
    <t>3ro</t>
  </si>
  <si>
    <t>Hombres</t>
  </si>
  <si>
    <t>Mujeres</t>
  </si>
  <si>
    <t xml:space="preserve"> Federal</t>
  </si>
  <si>
    <t xml:space="preserve"> Estatal</t>
  </si>
  <si>
    <t xml:space="preserve"> Particular</t>
  </si>
  <si>
    <t>Alumnos, Grados, Grupos, Docentes y Escuelas por Sostenimiento</t>
  </si>
  <si>
    <t>Educación Media Superior por Sostenimiento, Grados y Grupos,  2014-2015</t>
  </si>
  <si>
    <t>Alumnos por Grado y Genero</t>
  </si>
  <si>
    <t>Educación Media Superior,  Ciclo Escolar 2014-2015</t>
  </si>
  <si>
    <t>Matrícula en Educación Media Superior por Públicos y Privados,  2014-2015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</si>
</sst>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8"/>
      </patternFill>
    </fill>
  </fills>
  <borders count="17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8" fillId="0" borderId="0" xfId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3" fontId="12" fillId="0" borderId="8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" fontId="11" fillId="0" borderId="8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3" fontId="11" fillId="3" borderId="8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3" fontId="11" fillId="3" borderId="7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3" fontId="11" fillId="4" borderId="11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 wrapText="1"/>
    </xf>
    <xf numFmtId="3" fontId="14" fillId="6" borderId="15" xfId="1" applyNumberFormat="1" applyFont="1" applyFill="1" applyBorder="1" applyAlignment="1">
      <alignment horizontal="center" vertical="center" wrapText="1"/>
    </xf>
    <xf numFmtId="3" fontId="14" fillId="6" borderId="0" xfId="1" applyNumberFormat="1" applyFont="1" applyFill="1" applyBorder="1" applyAlignment="1">
      <alignment horizontal="center" vertical="center" wrapText="1"/>
    </xf>
    <xf numFmtId="3" fontId="14" fillId="6" borderId="8" xfId="1" applyNumberFormat="1" applyFont="1" applyFill="1" applyBorder="1" applyAlignment="1">
      <alignment horizontal="center" vertical="center" wrapText="1"/>
    </xf>
    <xf numFmtId="3" fontId="13" fillId="6" borderId="0" xfId="1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3" fontId="14" fillId="4" borderId="15" xfId="1" applyNumberFormat="1" applyFont="1" applyFill="1" applyBorder="1" applyAlignment="1">
      <alignment horizontal="center" vertical="center" wrapText="1"/>
    </xf>
    <xf numFmtId="3" fontId="14" fillId="4" borderId="0" xfId="1" applyNumberFormat="1" applyFont="1" applyFill="1" applyBorder="1" applyAlignment="1">
      <alignment horizontal="center" vertical="center" wrapText="1"/>
    </xf>
    <xf numFmtId="3" fontId="14" fillId="4" borderId="8" xfId="1" applyNumberFormat="1" applyFont="1" applyFill="1" applyBorder="1" applyAlignment="1">
      <alignment horizontal="center" vertical="center" wrapText="1"/>
    </xf>
    <xf numFmtId="3" fontId="13" fillId="4" borderId="0" xfId="1" applyNumberFormat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110" zoomScaleNormal="110" workbookViewId="0">
      <selection activeCell="I14" sqref="I14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s="3" customFormat="1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 s="3" customFormat="1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Top="1" thickBot="1">
      <c r="A8" s="11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5"/>
    </row>
    <row r="9" spans="1:13" ht="21" customHeight="1" thickTop="1" thickBot="1">
      <c r="A9" s="12" t="s">
        <v>0</v>
      </c>
      <c r="B9" s="13" t="s">
        <v>18</v>
      </c>
      <c r="C9" s="14" t="s">
        <v>19</v>
      </c>
      <c r="D9" s="15" t="s">
        <v>30</v>
      </c>
      <c r="E9" s="16"/>
      <c r="F9" s="16"/>
      <c r="G9" s="16"/>
      <c r="H9" s="16"/>
      <c r="I9" s="17"/>
      <c r="J9" s="13" t="s">
        <v>2</v>
      </c>
      <c r="K9" s="13" t="s">
        <v>3</v>
      </c>
      <c r="L9" s="12" t="s">
        <v>4</v>
      </c>
      <c r="M9" s="8"/>
    </row>
    <row r="10" spans="1:13" ht="24" customHeight="1" thickTop="1">
      <c r="A10" s="12"/>
      <c r="B10" s="18"/>
      <c r="C10" s="19"/>
      <c r="D10" s="20" t="s">
        <v>20</v>
      </c>
      <c r="E10" s="20" t="s">
        <v>21</v>
      </c>
      <c r="F10" s="20" t="s">
        <v>22</v>
      </c>
      <c r="G10" s="21" t="s">
        <v>10</v>
      </c>
      <c r="H10" s="20" t="s">
        <v>23</v>
      </c>
      <c r="I10" s="21" t="s">
        <v>24</v>
      </c>
      <c r="J10" s="18"/>
      <c r="K10" s="18"/>
      <c r="L10" s="12"/>
      <c r="M10" s="6"/>
    </row>
    <row r="11" spans="1:13" ht="15" customHeight="1">
      <c r="A11" s="22" t="s">
        <v>5</v>
      </c>
      <c r="B11" s="23" t="s">
        <v>25</v>
      </c>
      <c r="C11" s="24">
        <v>3450</v>
      </c>
      <c r="D11" s="25">
        <v>3450</v>
      </c>
      <c r="E11" s="25">
        <v>2695</v>
      </c>
      <c r="F11" s="25">
        <v>2510</v>
      </c>
      <c r="G11" s="26">
        <f>SUM(D11:F11)</f>
        <v>8655</v>
      </c>
      <c r="H11" s="27">
        <v>4378</v>
      </c>
      <c r="I11" s="27">
        <v>4277</v>
      </c>
      <c r="J11" s="24">
        <v>241</v>
      </c>
      <c r="K11" s="24">
        <v>769</v>
      </c>
      <c r="L11" s="24">
        <v>11</v>
      </c>
    </row>
    <row r="12" spans="1:13" ht="15" customHeight="1">
      <c r="A12" s="28"/>
      <c r="B12" s="23" t="s">
        <v>26</v>
      </c>
      <c r="C12" s="24">
        <v>4508</v>
      </c>
      <c r="D12" s="25">
        <v>4626</v>
      </c>
      <c r="E12" s="25">
        <v>3538</v>
      </c>
      <c r="F12" s="25">
        <v>3172</v>
      </c>
      <c r="G12" s="26">
        <f>SUM(D12:F12)</f>
        <v>11336</v>
      </c>
      <c r="H12" s="27">
        <v>5596</v>
      </c>
      <c r="I12" s="27">
        <v>5740</v>
      </c>
      <c r="J12" s="24">
        <v>314</v>
      </c>
      <c r="K12" s="24">
        <v>761</v>
      </c>
      <c r="L12" s="24">
        <v>26</v>
      </c>
    </row>
    <row r="13" spans="1:13" ht="15" customHeight="1">
      <c r="A13" s="28"/>
      <c r="B13" s="23" t="s">
        <v>27</v>
      </c>
      <c r="C13" s="24">
        <v>928</v>
      </c>
      <c r="D13" s="25">
        <v>1103</v>
      </c>
      <c r="E13" s="25">
        <v>634</v>
      </c>
      <c r="F13" s="25">
        <v>609</v>
      </c>
      <c r="G13" s="26">
        <f>SUM(D13:F13)</f>
        <v>2346</v>
      </c>
      <c r="H13" s="27">
        <v>1214</v>
      </c>
      <c r="I13" s="27">
        <v>1132</v>
      </c>
      <c r="J13" s="24">
        <v>107</v>
      </c>
      <c r="K13" s="24">
        <v>338</v>
      </c>
      <c r="L13" s="24">
        <v>21</v>
      </c>
    </row>
    <row r="14" spans="1:13" ht="15" customHeight="1">
      <c r="A14" s="28"/>
      <c r="B14" s="29" t="s">
        <v>10</v>
      </c>
      <c r="C14" s="30">
        <f>SUM(C11:C13)</f>
        <v>8886</v>
      </c>
      <c r="D14" s="31">
        <f t="shared" ref="D14:L14" si="0">SUM(D11:D13)</f>
        <v>9179</v>
      </c>
      <c r="E14" s="31">
        <f t="shared" si="0"/>
        <v>6867</v>
      </c>
      <c r="F14" s="31">
        <f t="shared" si="0"/>
        <v>6291</v>
      </c>
      <c r="G14" s="30">
        <f t="shared" si="0"/>
        <v>22337</v>
      </c>
      <c r="H14" s="32">
        <f t="shared" si="0"/>
        <v>11188</v>
      </c>
      <c r="I14" s="32">
        <f t="shared" si="0"/>
        <v>11149</v>
      </c>
      <c r="J14" s="32">
        <f t="shared" si="0"/>
        <v>662</v>
      </c>
      <c r="K14" s="32">
        <f>SUM(K11:K13)</f>
        <v>1868</v>
      </c>
      <c r="L14" s="31">
        <f t="shared" si="0"/>
        <v>58</v>
      </c>
    </row>
    <row r="15" spans="1:13" ht="15" customHeight="1">
      <c r="A15" s="33" t="s">
        <v>6</v>
      </c>
      <c r="B15" s="23" t="s">
        <v>25</v>
      </c>
      <c r="C15" s="24">
        <v>3325</v>
      </c>
      <c r="D15" s="25">
        <v>3325</v>
      </c>
      <c r="E15" s="25">
        <v>2552</v>
      </c>
      <c r="F15" s="25">
        <v>1971</v>
      </c>
      <c r="G15" s="26">
        <f>SUM(D15:F15)</f>
        <v>7848</v>
      </c>
      <c r="H15" s="27">
        <v>4145</v>
      </c>
      <c r="I15" s="27">
        <v>3703</v>
      </c>
      <c r="J15" s="24">
        <v>180</v>
      </c>
      <c r="K15" s="24">
        <v>748</v>
      </c>
      <c r="L15" s="24">
        <v>11</v>
      </c>
    </row>
    <row r="16" spans="1:13" ht="15" customHeight="1">
      <c r="A16" s="34"/>
      <c r="B16" s="23" t="s">
        <v>26</v>
      </c>
      <c r="C16" s="24">
        <v>11098</v>
      </c>
      <c r="D16" s="25">
        <v>11583</v>
      </c>
      <c r="E16" s="25">
        <v>8509</v>
      </c>
      <c r="F16" s="25">
        <v>6906</v>
      </c>
      <c r="G16" s="26">
        <f>SUM(D16:F16)</f>
        <v>26998</v>
      </c>
      <c r="H16" s="27">
        <v>13299</v>
      </c>
      <c r="I16" s="27">
        <v>13699</v>
      </c>
      <c r="J16" s="24">
        <v>618</v>
      </c>
      <c r="K16" s="24">
        <v>1694</v>
      </c>
      <c r="L16" s="24">
        <v>55</v>
      </c>
    </row>
    <row r="17" spans="1:12" ht="15" customHeight="1">
      <c r="A17" s="34"/>
      <c r="B17" s="23" t="s">
        <v>27</v>
      </c>
      <c r="C17" s="24">
        <v>1976</v>
      </c>
      <c r="D17" s="25">
        <v>2433</v>
      </c>
      <c r="E17" s="25">
        <v>2292</v>
      </c>
      <c r="F17" s="25">
        <v>1771</v>
      </c>
      <c r="G17" s="26">
        <f>SUM(D17:F17)</f>
        <v>6496</v>
      </c>
      <c r="H17" s="27">
        <v>3315</v>
      </c>
      <c r="I17" s="27">
        <v>3181</v>
      </c>
      <c r="J17" s="24">
        <v>276</v>
      </c>
      <c r="K17" s="24">
        <v>744</v>
      </c>
      <c r="L17" s="24">
        <v>38</v>
      </c>
    </row>
    <row r="18" spans="1:12" ht="15" customHeight="1">
      <c r="A18" s="34"/>
      <c r="B18" s="29" t="s">
        <v>10</v>
      </c>
      <c r="C18" s="30">
        <f>SUM(C15:C17)</f>
        <v>16399</v>
      </c>
      <c r="D18" s="31">
        <f t="shared" ref="D18:L18" si="1">SUM(D15:D17)</f>
        <v>17341</v>
      </c>
      <c r="E18" s="31">
        <f t="shared" si="1"/>
        <v>13353</v>
      </c>
      <c r="F18" s="31">
        <f t="shared" si="1"/>
        <v>10648</v>
      </c>
      <c r="G18" s="30">
        <f t="shared" si="1"/>
        <v>41342</v>
      </c>
      <c r="H18" s="32">
        <f t="shared" si="1"/>
        <v>20759</v>
      </c>
      <c r="I18" s="32">
        <f t="shared" si="1"/>
        <v>20583</v>
      </c>
      <c r="J18" s="32">
        <f t="shared" si="1"/>
        <v>1074</v>
      </c>
      <c r="K18" s="32">
        <f>SUM(K15:K17)</f>
        <v>3186</v>
      </c>
      <c r="L18" s="31">
        <f t="shared" si="1"/>
        <v>104</v>
      </c>
    </row>
    <row r="19" spans="1:12" ht="15" customHeight="1">
      <c r="A19" s="33" t="s">
        <v>7</v>
      </c>
      <c r="B19" s="23" t="s">
        <v>25</v>
      </c>
      <c r="C19" s="24">
        <v>381</v>
      </c>
      <c r="D19" s="25">
        <v>381</v>
      </c>
      <c r="E19" s="25">
        <v>327</v>
      </c>
      <c r="F19" s="25">
        <v>339</v>
      </c>
      <c r="G19" s="26">
        <f>SUM(D19:F19)</f>
        <v>1047</v>
      </c>
      <c r="H19" s="27">
        <v>490</v>
      </c>
      <c r="I19" s="27">
        <v>557</v>
      </c>
      <c r="J19" s="24">
        <v>21</v>
      </c>
      <c r="K19" s="24">
        <v>82</v>
      </c>
      <c r="L19" s="24">
        <v>2</v>
      </c>
    </row>
    <row r="20" spans="1:12" ht="15" customHeight="1">
      <c r="A20" s="34"/>
      <c r="B20" s="23" t="s">
        <v>26</v>
      </c>
      <c r="C20" s="24">
        <v>1445</v>
      </c>
      <c r="D20" s="25">
        <v>1445</v>
      </c>
      <c r="E20" s="25">
        <v>1056</v>
      </c>
      <c r="F20" s="25">
        <v>847</v>
      </c>
      <c r="G20" s="26">
        <f>SUM(D20:F20)</f>
        <v>3348</v>
      </c>
      <c r="H20" s="27">
        <v>1723</v>
      </c>
      <c r="I20" s="27">
        <v>1625</v>
      </c>
      <c r="J20" s="24">
        <v>88</v>
      </c>
      <c r="K20" s="24">
        <v>256</v>
      </c>
      <c r="L20" s="24">
        <v>12</v>
      </c>
    </row>
    <row r="21" spans="1:12" ht="15" customHeight="1">
      <c r="A21" s="34"/>
      <c r="B21" s="23" t="s">
        <v>27</v>
      </c>
      <c r="C21" s="24">
        <v>41</v>
      </c>
      <c r="D21" s="25">
        <v>41</v>
      </c>
      <c r="E21" s="25">
        <v>3</v>
      </c>
      <c r="F21" s="25">
        <v>6</v>
      </c>
      <c r="G21" s="26">
        <f>SUM(D21:F21)</f>
        <v>50</v>
      </c>
      <c r="H21" s="27">
        <v>27</v>
      </c>
      <c r="I21" s="27">
        <v>23</v>
      </c>
      <c r="J21" s="24">
        <v>7</v>
      </c>
      <c r="K21" s="24">
        <v>21</v>
      </c>
      <c r="L21" s="24">
        <v>3</v>
      </c>
    </row>
    <row r="22" spans="1:12" ht="15" customHeight="1">
      <c r="A22" s="34"/>
      <c r="B22" s="29" t="s">
        <v>10</v>
      </c>
      <c r="C22" s="30">
        <f>SUM(C19:C21)</f>
        <v>1867</v>
      </c>
      <c r="D22" s="31">
        <f t="shared" ref="D22:L22" si="2">SUM(D19:D21)</f>
        <v>1867</v>
      </c>
      <c r="E22" s="31">
        <f t="shared" si="2"/>
        <v>1386</v>
      </c>
      <c r="F22" s="31">
        <f t="shared" si="2"/>
        <v>1192</v>
      </c>
      <c r="G22" s="30">
        <f t="shared" si="2"/>
        <v>4445</v>
      </c>
      <c r="H22" s="32">
        <f t="shared" si="2"/>
        <v>2240</v>
      </c>
      <c r="I22" s="32">
        <f t="shared" si="2"/>
        <v>2205</v>
      </c>
      <c r="J22" s="32">
        <f t="shared" si="2"/>
        <v>116</v>
      </c>
      <c r="K22" s="32">
        <f>SUM(K19:K21)</f>
        <v>359</v>
      </c>
      <c r="L22" s="31">
        <f t="shared" si="2"/>
        <v>17</v>
      </c>
    </row>
    <row r="23" spans="1:12" ht="15" customHeight="1">
      <c r="A23" s="22" t="s">
        <v>8</v>
      </c>
      <c r="B23" s="23" t="s">
        <v>25</v>
      </c>
      <c r="C23" s="24">
        <v>6913</v>
      </c>
      <c r="D23" s="25">
        <v>6913</v>
      </c>
      <c r="E23" s="25">
        <v>5715</v>
      </c>
      <c r="F23" s="25">
        <v>5108</v>
      </c>
      <c r="G23" s="26">
        <f>SUM(D23:F23)</f>
        <v>17736</v>
      </c>
      <c r="H23" s="27">
        <v>8342</v>
      </c>
      <c r="I23" s="27">
        <v>9394</v>
      </c>
      <c r="J23" s="24">
        <v>363</v>
      </c>
      <c r="K23" s="24">
        <v>1154</v>
      </c>
      <c r="L23" s="24">
        <v>17</v>
      </c>
    </row>
    <row r="24" spans="1:12" ht="15" customHeight="1">
      <c r="A24" s="28"/>
      <c r="B24" s="23" t="s">
        <v>26</v>
      </c>
      <c r="C24" s="24">
        <v>10834</v>
      </c>
      <c r="D24" s="25">
        <v>10922</v>
      </c>
      <c r="E24" s="25">
        <v>9214</v>
      </c>
      <c r="F24" s="25">
        <v>7807</v>
      </c>
      <c r="G24" s="26">
        <f>SUM(D24:F24)</f>
        <v>27943</v>
      </c>
      <c r="H24" s="27">
        <v>13816</v>
      </c>
      <c r="I24" s="27">
        <v>14127</v>
      </c>
      <c r="J24" s="24">
        <v>682</v>
      </c>
      <c r="K24" s="24">
        <v>1808</v>
      </c>
      <c r="L24" s="24">
        <v>43</v>
      </c>
    </row>
    <row r="25" spans="1:12" ht="15" customHeight="1">
      <c r="A25" s="28"/>
      <c r="B25" s="23" t="s">
        <v>27</v>
      </c>
      <c r="C25" s="24">
        <v>7149</v>
      </c>
      <c r="D25" s="25">
        <v>7545</v>
      </c>
      <c r="E25" s="25">
        <v>5157</v>
      </c>
      <c r="F25" s="25">
        <v>4247</v>
      </c>
      <c r="G25" s="26">
        <f>SUM(D25:F25)</f>
        <v>16949</v>
      </c>
      <c r="H25" s="27">
        <v>8848</v>
      </c>
      <c r="I25" s="27">
        <v>8101</v>
      </c>
      <c r="J25" s="24">
        <v>653</v>
      </c>
      <c r="K25" s="24">
        <v>1698</v>
      </c>
      <c r="L25" s="24">
        <v>116</v>
      </c>
    </row>
    <row r="26" spans="1:12" ht="15" customHeight="1">
      <c r="A26" s="28"/>
      <c r="B26" s="29" t="s">
        <v>10</v>
      </c>
      <c r="C26" s="30">
        <f>SUM(C23:C25)</f>
        <v>24896</v>
      </c>
      <c r="D26" s="31">
        <f t="shared" ref="D26:L26" si="3">SUM(D23:D25)</f>
        <v>25380</v>
      </c>
      <c r="E26" s="31">
        <f t="shared" si="3"/>
        <v>20086</v>
      </c>
      <c r="F26" s="31">
        <f t="shared" si="3"/>
        <v>17162</v>
      </c>
      <c r="G26" s="30">
        <f t="shared" si="3"/>
        <v>62628</v>
      </c>
      <c r="H26" s="32">
        <f t="shared" si="3"/>
        <v>31006</v>
      </c>
      <c r="I26" s="32">
        <f t="shared" si="3"/>
        <v>31622</v>
      </c>
      <c r="J26" s="32">
        <f t="shared" si="3"/>
        <v>1698</v>
      </c>
      <c r="K26" s="32">
        <f>SUM(K23:K25)</f>
        <v>4660</v>
      </c>
      <c r="L26" s="31">
        <f t="shared" si="3"/>
        <v>176</v>
      </c>
    </row>
    <row r="27" spans="1:12" ht="15" customHeight="1">
      <c r="A27" s="33" t="s">
        <v>11</v>
      </c>
      <c r="B27" s="23" t="s">
        <v>25</v>
      </c>
      <c r="C27" s="24">
        <v>269</v>
      </c>
      <c r="D27" s="25">
        <v>269</v>
      </c>
      <c r="E27" s="25">
        <v>0</v>
      </c>
      <c r="F27" s="25">
        <v>0</v>
      </c>
      <c r="G27" s="26">
        <f>SUM(D27:F27)</f>
        <v>269</v>
      </c>
      <c r="H27" s="27">
        <v>148</v>
      </c>
      <c r="I27" s="27">
        <v>121</v>
      </c>
      <c r="J27" s="24">
        <v>8</v>
      </c>
      <c r="K27" s="24">
        <v>11</v>
      </c>
      <c r="L27" s="24">
        <v>1</v>
      </c>
    </row>
    <row r="28" spans="1:12" ht="15" customHeight="1">
      <c r="A28" s="33"/>
      <c r="B28" s="23" t="s">
        <v>26</v>
      </c>
      <c r="C28" s="24">
        <v>1591</v>
      </c>
      <c r="D28" s="25">
        <v>1618</v>
      </c>
      <c r="E28" s="25">
        <v>1557</v>
      </c>
      <c r="F28" s="25">
        <v>1186</v>
      </c>
      <c r="G28" s="26">
        <f>SUM(D28:F28)</f>
        <v>4361</v>
      </c>
      <c r="H28" s="27">
        <v>2161</v>
      </c>
      <c r="I28" s="27">
        <v>2200</v>
      </c>
      <c r="J28" s="24">
        <v>104</v>
      </c>
      <c r="K28" s="24">
        <v>225</v>
      </c>
      <c r="L28" s="24">
        <v>8</v>
      </c>
    </row>
    <row r="29" spans="1:12" ht="15" customHeight="1">
      <c r="A29" s="33"/>
      <c r="B29" s="23" t="s">
        <v>27</v>
      </c>
      <c r="C29" s="24">
        <v>240</v>
      </c>
      <c r="D29" s="25">
        <v>280</v>
      </c>
      <c r="E29" s="25">
        <v>260</v>
      </c>
      <c r="F29" s="25">
        <v>108</v>
      </c>
      <c r="G29" s="26">
        <f>SUM(D29:F29)</f>
        <v>648</v>
      </c>
      <c r="H29" s="27">
        <v>335</v>
      </c>
      <c r="I29" s="27">
        <v>313</v>
      </c>
      <c r="J29" s="24">
        <v>34</v>
      </c>
      <c r="K29" s="24">
        <v>100</v>
      </c>
      <c r="L29" s="24">
        <v>9</v>
      </c>
    </row>
    <row r="30" spans="1:12" ht="15" customHeight="1" thickBot="1">
      <c r="A30" s="33"/>
      <c r="B30" s="35" t="s">
        <v>10</v>
      </c>
      <c r="C30" s="36">
        <f>SUM(C27:C29)</f>
        <v>2100</v>
      </c>
      <c r="D30" s="37">
        <f t="shared" ref="D30:L30" si="4">SUM(D27:D29)</f>
        <v>2167</v>
      </c>
      <c r="E30" s="37">
        <f t="shared" si="4"/>
        <v>1817</v>
      </c>
      <c r="F30" s="37">
        <f t="shared" si="4"/>
        <v>1294</v>
      </c>
      <c r="G30" s="36">
        <f t="shared" si="4"/>
        <v>5278</v>
      </c>
      <c r="H30" s="37">
        <f t="shared" si="4"/>
        <v>2644</v>
      </c>
      <c r="I30" s="36">
        <f t="shared" si="4"/>
        <v>2634</v>
      </c>
      <c r="J30" s="38">
        <f t="shared" si="4"/>
        <v>146</v>
      </c>
      <c r="K30" s="38">
        <f>SUM(K27:K29)</f>
        <v>336</v>
      </c>
      <c r="L30" s="37">
        <f t="shared" si="4"/>
        <v>18</v>
      </c>
    </row>
    <row r="31" spans="1:12" ht="15" customHeight="1" thickTop="1">
      <c r="A31" s="39" t="s">
        <v>9</v>
      </c>
      <c r="B31" s="40" t="s">
        <v>25</v>
      </c>
      <c r="C31" s="41">
        <f t="shared" ref="C31:L33" si="5">SUM(C11,C15,C19,C23,C27)</f>
        <v>14338</v>
      </c>
      <c r="D31" s="42">
        <f t="shared" si="5"/>
        <v>14338</v>
      </c>
      <c r="E31" s="42">
        <f t="shared" si="5"/>
        <v>11289</v>
      </c>
      <c r="F31" s="42">
        <f t="shared" si="5"/>
        <v>9928</v>
      </c>
      <c r="G31" s="41">
        <f t="shared" si="5"/>
        <v>35555</v>
      </c>
      <c r="H31" s="42">
        <f t="shared" si="5"/>
        <v>17503</v>
      </c>
      <c r="I31" s="41">
        <f t="shared" si="5"/>
        <v>18052</v>
      </c>
      <c r="J31" s="43">
        <f t="shared" si="5"/>
        <v>813</v>
      </c>
      <c r="K31" s="43">
        <f>SUM(K11,K15,K19,K23,K27)</f>
        <v>2764</v>
      </c>
      <c r="L31" s="42">
        <f t="shared" si="5"/>
        <v>42</v>
      </c>
    </row>
    <row r="32" spans="1:12" ht="15" customHeight="1">
      <c r="A32" s="39"/>
      <c r="B32" s="40" t="s">
        <v>26</v>
      </c>
      <c r="C32" s="41">
        <f t="shared" si="5"/>
        <v>29476</v>
      </c>
      <c r="D32" s="42">
        <f t="shared" si="5"/>
        <v>30194</v>
      </c>
      <c r="E32" s="42">
        <f t="shared" si="5"/>
        <v>23874</v>
      </c>
      <c r="F32" s="42">
        <f t="shared" si="5"/>
        <v>19918</v>
      </c>
      <c r="G32" s="41">
        <f t="shared" si="5"/>
        <v>73986</v>
      </c>
      <c r="H32" s="42">
        <f t="shared" si="5"/>
        <v>36595</v>
      </c>
      <c r="I32" s="41">
        <f t="shared" si="5"/>
        <v>37391</v>
      </c>
      <c r="J32" s="43">
        <f t="shared" si="5"/>
        <v>1806</v>
      </c>
      <c r="K32" s="43">
        <f>SUM(K12,K16,K20,K24,K28)</f>
        <v>4744</v>
      </c>
      <c r="L32" s="42">
        <f t="shared" si="5"/>
        <v>144</v>
      </c>
    </row>
    <row r="33" spans="1:12" ht="15" customHeight="1">
      <c r="A33" s="39"/>
      <c r="B33" s="40" t="s">
        <v>27</v>
      </c>
      <c r="C33" s="41">
        <f t="shared" si="5"/>
        <v>10334</v>
      </c>
      <c r="D33" s="42">
        <f t="shared" si="5"/>
        <v>11402</v>
      </c>
      <c r="E33" s="42">
        <f t="shared" si="5"/>
        <v>8346</v>
      </c>
      <c r="F33" s="42">
        <f t="shared" si="5"/>
        <v>6741</v>
      </c>
      <c r="G33" s="41">
        <f t="shared" si="5"/>
        <v>26489</v>
      </c>
      <c r="H33" s="42">
        <f t="shared" si="5"/>
        <v>13739</v>
      </c>
      <c r="I33" s="41">
        <f t="shared" si="5"/>
        <v>12750</v>
      </c>
      <c r="J33" s="43">
        <f t="shared" si="5"/>
        <v>1077</v>
      </c>
      <c r="K33" s="43">
        <f>SUM(K13,K17,K21,K25,K29)</f>
        <v>2901</v>
      </c>
      <c r="L33" s="42">
        <f t="shared" si="5"/>
        <v>187</v>
      </c>
    </row>
    <row r="34" spans="1:12" ht="15" customHeight="1" thickBot="1">
      <c r="A34" s="44"/>
      <c r="B34" s="45" t="s">
        <v>10</v>
      </c>
      <c r="C34" s="46">
        <f>SUM(C31:C33)</f>
        <v>54148</v>
      </c>
      <c r="D34" s="47">
        <f t="shared" ref="D34:L34" si="6">SUM(D31:D33)</f>
        <v>55934</v>
      </c>
      <c r="E34" s="47">
        <f t="shared" si="6"/>
        <v>43509</v>
      </c>
      <c r="F34" s="47">
        <f t="shared" si="6"/>
        <v>36587</v>
      </c>
      <c r="G34" s="46">
        <f t="shared" si="6"/>
        <v>136030</v>
      </c>
      <c r="H34" s="47">
        <f t="shared" si="6"/>
        <v>67837</v>
      </c>
      <c r="I34" s="46">
        <f t="shared" si="6"/>
        <v>68193</v>
      </c>
      <c r="J34" s="48">
        <f t="shared" si="6"/>
        <v>3696</v>
      </c>
      <c r="K34" s="48">
        <f>SUM(K31:K33)</f>
        <v>10409</v>
      </c>
      <c r="L34" s="47">
        <f t="shared" si="6"/>
        <v>373</v>
      </c>
    </row>
    <row r="35" spans="1:12" ht="13.5" thickTop="1"/>
  </sheetData>
  <mergeCells count="19">
    <mergeCell ref="A1:L1"/>
    <mergeCell ref="A2:L2"/>
    <mergeCell ref="A3:L3"/>
    <mergeCell ref="A5:L5"/>
    <mergeCell ref="A6:L6"/>
    <mergeCell ref="A8:L8"/>
    <mergeCell ref="B9:B10"/>
    <mergeCell ref="C9:C10"/>
    <mergeCell ref="D9:I9"/>
    <mergeCell ref="J9:J10"/>
    <mergeCell ref="K9:K10"/>
    <mergeCell ref="A31:A34"/>
    <mergeCell ref="L9:L10"/>
    <mergeCell ref="A11:A14"/>
    <mergeCell ref="A15:A18"/>
    <mergeCell ref="A19:A22"/>
    <mergeCell ref="A23:A26"/>
    <mergeCell ref="A27:A30"/>
    <mergeCell ref="A9:A10"/>
  </mergeCells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>
      <selection activeCell="E20" sqref="E20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3" s="3" customFormat="1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 s="3" customFormat="1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21.75" customHeight="1" thickTop="1" thickBot="1">
      <c r="A8" s="49" t="s">
        <v>32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3" customFormat="1" ht="14.25" thickTop="1" thickBot="1">
      <c r="A9" s="50" t="s">
        <v>0</v>
      </c>
      <c r="B9" s="51" t="s">
        <v>15</v>
      </c>
      <c r="C9" s="52"/>
      <c r="D9" s="52"/>
      <c r="E9" s="53"/>
      <c r="F9" s="52" t="s">
        <v>16</v>
      </c>
      <c r="G9" s="52"/>
      <c r="H9" s="52"/>
      <c r="I9" s="53"/>
      <c r="J9" s="52" t="s">
        <v>10</v>
      </c>
      <c r="K9" s="52"/>
      <c r="L9" s="52"/>
      <c r="M9" s="52"/>
    </row>
    <row r="10" spans="1:13" ht="17.25" customHeight="1" thickTop="1">
      <c r="A10" s="50"/>
      <c r="B10" s="54" t="s">
        <v>1</v>
      </c>
      <c r="C10" s="55" t="s">
        <v>2</v>
      </c>
      <c r="D10" s="55" t="s">
        <v>3</v>
      </c>
      <c r="E10" s="56" t="s">
        <v>4</v>
      </c>
      <c r="F10" s="55" t="s">
        <v>1</v>
      </c>
      <c r="G10" s="55" t="s">
        <v>2</v>
      </c>
      <c r="H10" s="55" t="s">
        <v>3</v>
      </c>
      <c r="I10" s="56" t="s">
        <v>4</v>
      </c>
      <c r="J10" s="55" t="s">
        <v>1</v>
      </c>
      <c r="K10" s="55" t="s">
        <v>2</v>
      </c>
      <c r="L10" s="55" t="s">
        <v>3</v>
      </c>
      <c r="M10" s="55" t="s">
        <v>4</v>
      </c>
    </row>
    <row r="11" spans="1:13" ht="30.6" customHeight="1">
      <c r="A11" s="57" t="s">
        <v>5</v>
      </c>
      <c r="B11" s="58">
        <v>19991</v>
      </c>
      <c r="C11" s="59">
        <v>555</v>
      </c>
      <c r="D11" s="59">
        <v>1530</v>
      </c>
      <c r="E11" s="60">
        <v>37</v>
      </c>
      <c r="F11" s="59">
        <v>2346</v>
      </c>
      <c r="G11" s="59">
        <v>107</v>
      </c>
      <c r="H11" s="59">
        <v>338</v>
      </c>
      <c r="I11" s="60">
        <v>21</v>
      </c>
      <c r="J11" s="61">
        <f t="shared" ref="J11:M15" si="0">SUM(B11,F11)</f>
        <v>22337</v>
      </c>
      <c r="K11" s="61">
        <f t="shared" si="0"/>
        <v>662</v>
      </c>
      <c r="L11" s="61">
        <f t="shared" si="0"/>
        <v>1868</v>
      </c>
      <c r="M11" s="61">
        <f t="shared" si="0"/>
        <v>58</v>
      </c>
    </row>
    <row r="12" spans="1:13" ht="33" customHeight="1">
      <c r="A12" s="62" t="s">
        <v>6</v>
      </c>
      <c r="B12" s="63">
        <v>34846</v>
      </c>
      <c r="C12" s="64">
        <v>798</v>
      </c>
      <c r="D12" s="64">
        <v>2442</v>
      </c>
      <c r="E12" s="65">
        <v>66</v>
      </c>
      <c r="F12" s="64">
        <v>6496</v>
      </c>
      <c r="G12" s="64">
        <v>276</v>
      </c>
      <c r="H12" s="64">
        <v>744</v>
      </c>
      <c r="I12" s="65">
        <v>38</v>
      </c>
      <c r="J12" s="66">
        <f t="shared" si="0"/>
        <v>41342</v>
      </c>
      <c r="K12" s="66">
        <f t="shared" si="0"/>
        <v>1074</v>
      </c>
      <c r="L12" s="66">
        <f t="shared" si="0"/>
        <v>3186</v>
      </c>
      <c r="M12" s="66">
        <f t="shared" si="0"/>
        <v>104</v>
      </c>
    </row>
    <row r="13" spans="1:13" ht="42" customHeight="1">
      <c r="A13" s="57" t="s">
        <v>7</v>
      </c>
      <c r="B13" s="58">
        <v>4395</v>
      </c>
      <c r="C13" s="59">
        <v>109</v>
      </c>
      <c r="D13" s="59">
        <v>338</v>
      </c>
      <c r="E13" s="60">
        <v>14</v>
      </c>
      <c r="F13" s="59">
        <v>50</v>
      </c>
      <c r="G13" s="59">
        <v>7</v>
      </c>
      <c r="H13" s="59">
        <v>21</v>
      </c>
      <c r="I13" s="60">
        <v>3</v>
      </c>
      <c r="J13" s="61">
        <f t="shared" si="0"/>
        <v>4445</v>
      </c>
      <c r="K13" s="61">
        <f t="shared" si="0"/>
        <v>116</v>
      </c>
      <c r="L13" s="61">
        <f t="shared" si="0"/>
        <v>359</v>
      </c>
      <c r="M13" s="61">
        <f t="shared" si="0"/>
        <v>17</v>
      </c>
    </row>
    <row r="14" spans="1:13" ht="42" customHeight="1">
      <c r="A14" s="62" t="s">
        <v>8</v>
      </c>
      <c r="B14" s="63">
        <v>45679</v>
      </c>
      <c r="C14" s="64">
        <v>1045</v>
      </c>
      <c r="D14" s="64">
        <v>2962</v>
      </c>
      <c r="E14" s="65">
        <v>60</v>
      </c>
      <c r="F14" s="64">
        <v>16949</v>
      </c>
      <c r="G14" s="64">
        <v>653</v>
      </c>
      <c r="H14" s="64">
        <v>1698</v>
      </c>
      <c r="I14" s="65">
        <v>116</v>
      </c>
      <c r="J14" s="66">
        <f t="shared" si="0"/>
        <v>62628</v>
      </c>
      <c r="K14" s="66">
        <f t="shared" si="0"/>
        <v>1698</v>
      </c>
      <c r="L14" s="66">
        <f t="shared" si="0"/>
        <v>4660</v>
      </c>
      <c r="M14" s="66">
        <f t="shared" si="0"/>
        <v>176</v>
      </c>
    </row>
    <row r="15" spans="1:13" ht="42" customHeight="1">
      <c r="A15" s="57" t="s">
        <v>11</v>
      </c>
      <c r="B15" s="58">
        <v>4630</v>
      </c>
      <c r="C15" s="59">
        <v>112</v>
      </c>
      <c r="D15" s="59">
        <v>236</v>
      </c>
      <c r="E15" s="60">
        <v>9</v>
      </c>
      <c r="F15" s="59">
        <v>648</v>
      </c>
      <c r="G15" s="59">
        <v>34</v>
      </c>
      <c r="H15" s="59">
        <v>100</v>
      </c>
      <c r="I15" s="60">
        <v>9</v>
      </c>
      <c r="J15" s="61">
        <f t="shared" si="0"/>
        <v>5278</v>
      </c>
      <c r="K15" s="61">
        <f t="shared" si="0"/>
        <v>146</v>
      </c>
      <c r="L15" s="61">
        <f t="shared" si="0"/>
        <v>336</v>
      </c>
      <c r="M15" s="61">
        <f t="shared" si="0"/>
        <v>18</v>
      </c>
    </row>
    <row r="16" spans="1:13" ht="42" customHeight="1" thickBot="1">
      <c r="A16" s="67" t="s">
        <v>9</v>
      </c>
      <c r="B16" s="68">
        <f t="shared" ref="B16:H16" si="1">SUM(B11:B15)</f>
        <v>109541</v>
      </c>
      <c r="C16" s="69">
        <f t="shared" si="1"/>
        <v>2619</v>
      </c>
      <c r="D16" s="69">
        <f>SUM(D11:D15)</f>
        <v>7508</v>
      </c>
      <c r="E16" s="70">
        <f t="shared" si="1"/>
        <v>186</v>
      </c>
      <c r="F16" s="69">
        <f t="shared" si="1"/>
        <v>26489</v>
      </c>
      <c r="G16" s="69">
        <f>SUM(G11:G15)</f>
        <v>1077</v>
      </c>
      <c r="H16" s="69">
        <f t="shared" si="1"/>
        <v>2901</v>
      </c>
      <c r="I16" s="70">
        <f>SUM(I11:I15)</f>
        <v>187</v>
      </c>
      <c r="J16" s="69">
        <f>SUM(J11:J15)</f>
        <v>136030</v>
      </c>
      <c r="K16" s="69">
        <f>SUM(K11:K15)</f>
        <v>3696</v>
      </c>
      <c r="L16" s="69">
        <f>SUM(L11:L15)</f>
        <v>10409</v>
      </c>
      <c r="M16" s="69">
        <f>SUM(M11:M15)</f>
        <v>373</v>
      </c>
    </row>
    <row r="17" spans="1:13" ht="42" customHeight="1" thickTop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4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J20" s="2"/>
    </row>
  </sheetData>
  <mergeCells count="10">
    <mergeCell ref="A1:L1"/>
    <mergeCell ref="A2:L2"/>
    <mergeCell ref="A3:L3"/>
    <mergeCell ref="B9:E9"/>
    <mergeCell ref="F9:I9"/>
    <mergeCell ref="J9:M9"/>
    <mergeCell ref="A5:L5"/>
    <mergeCell ref="A6:L6"/>
    <mergeCell ref="A8:M8"/>
    <mergeCell ref="A9:A10"/>
  </mergeCells>
  <phoneticPr fontId="0" type="noConversion"/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1</vt:lpstr>
      <vt:lpstr>Sostenimiento PUB y PRIV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2015-02-06T18:40:42Z</cp:lastPrinted>
  <dcterms:created xsi:type="dcterms:W3CDTF">2010-01-06T21:12:12Z</dcterms:created>
  <dcterms:modified xsi:type="dcterms:W3CDTF">2015-02-06T18:40:44Z</dcterms:modified>
</cp:coreProperties>
</file>